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DREH\RH\CODREH\PROCESSOS CODREH\PORTAL CDC\2025\01.2025\"/>
    </mc:Choice>
  </mc:AlternateContent>
  <bookViews>
    <workbookView xWindow="0" yWindow="0" windowWidth="28800" windowHeight="12300"/>
  </bookViews>
  <sheets>
    <sheet name="Planilha1" sheetId="1" r:id="rId1"/>
  </sheets>
  <definedNames>
    <definedName name="_xlnm.Print_Area" localSheetId="0">Planilha1!$B$1:$J$29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I8" i="1" l="1"/>
  <c r="E17" i="1" l="1"/>
  <c r="I7" i="1"/>
  <c r="I6" i="1"/>
  <c r="I5" i="1"/>
  <c r="E22" i="1" l="1"/>
  <c r="E29" i="1" l="1"/>
  <c r="E28" i="1"/>
  <c r="E18" i="1"/>
  <c r="E16" i="1"/>
  <c r="E15" i="1"/>
  <c r="E14" i="1"/>
  <c r="E13" i="1"/>
  <c r="E24" i="1"/>
  <c r="E23" i="1"/>
</calcChain>
</file>

<file path=xl/sharedStrings.xml><?xml version="1.0" encoding="utf-8"?>
<sst xmlns="http://schemas.openxmlformats.org/spreadsheetml/2006/main" count="72" uniqueCount="54">
  <si>
    <t>DIRIGENTES</t>
  </si>
  <si>
    <t>DIRETORES</t>
  </si>
  <si>
    <t>Remuneração total</t>
  </si>
  <si>
    <t>Diretor de Gestão Portuária</t>
  </si>
  <si>
    <t> CONSELHO DE ADMINISTRAÇÃO</t>
  </si>
  <si>
    <t>CONSELHEIROS</t>
  </si>
  <si>
    <t>BRUNO IUGHETTI</t>
  </si>
  <si>
    <t> Membro</t>
  </si>
  <si>
    <t>FABIO LAVOR TEIXEIRA</t>
  </si>
  <si>
    <t xml:space="preserve"> Presidente</t>
  </si>
  <si>
    <t>CONSELHO FISCAL</t>
  </si>
  <si>
    <t> Presidente </t>
  </si>
  <si>
    <t>COMITÊ DE AUDITORIA</t>
  </si>
  <si>
    <t>ROMANA PIRES FREIRE FRANÇA</t>
  </si>
  <si>
    <t>CARLOS MURILO DE AZEVEDO PIRES</t>
  </si>
  <si>
    <t>Remuneração Variável</t>
  </si>
  <si>
    <t>Remuneração Fixa</t>
  </si>
  <si>
    <t>LUCAS ALBERTO VISSOTTO JUNIOR</t>
  </si>
  <si>
    <t>Diretor Presidente</t>
  </si>
  <si>
    <t>Diretor Comercial</t>
  </si>
  <si>
    <t>Diretor de Administração e Finanças</t>
  </si>
  <si>
    <t>Observações</t>
  </si>
  <si>
    <t>IVO NOVAIS DIAS MONTENEGRO</t>
  </si>
  <si>
    <t>JOSÉ PEREIRA CAMPOS JUNIOR</t>
  </si>
  <si>
    <t>URBANO COSTA LIMA FILHO</t>
  </si>
  <si>
    <t>Indenização Férias</t>
  </si>
  <si>
    <t>Gratificação Natalina</t>
  </si>
  <si>
    <t>LUCIO FERREIRA GOMES</t>
  </si>
  <si>
    <t>IVO CORDEIRO PINHO TIMBO</t>
  </si>
  <si>
    <t>MAURICIO AUGUSTO SOUZA LOPES</t>
  </si>
  <si>
    <t>CPF</t>
  </si>
  <si>
    <t>CARGO</t>
  </si>
  <si>
    <t>REMUNERAÇÃO</t>
  </si>
  <si>
    <t>XXX.120.043-XX</t>
  </si>
  <si>
    <t>XXX.690.518-XX</t>
  </si>
  <si>
    <t>XXX.979.451-XX</t>
  </si>
  <si>
    <t>XXX.730.311-XX</t>
  </si>
  <si>
    <t>XXX.235.243-XX</t>
  </si>
  <si>
    <t>XXX.080.613-XX</t>
  </si>
  <si>
    <t>XXX.159.278-XX</t>
  </si>
  <si>
    <t>XXX.174.173-XX</t>
  </si>
  <si>
    <t>XXX.537.623-XX</t>
  </si>
  <si>
    <t>XXX.463.543-XX</t>
  </si>
  <si>
    <t>XXX.750.743-XX</t>
  </si>
  <si>
    <t>JANIRA TRIPODI BORJA</t>
  </si>
  <si>
    <t>XXX.829.705-XX</t>
  </si>
  <si>
    <t>MARLOS COSTA DE ANDRADE</t>
  </si>
  <si>
    <t>XXX.648.983-XX</t>
  </si>
  <si>
    <t>JHON CLAYTON DA SILVA RIBEIRO</t>
  </si>
  <si>
    <t>XXX.101.533-XX</t>
  </si>
  <si>
    <t>MARIA GORETE PEREIRA</t>
  </si>
  <si>
    <t>XXX.874.523-XX</t>
  </si>
  <si>
    <t>pagto de férias - período de 14/01 a 12/02</t>
  </si>
  <si>
    <t>REMUNERAÇÃO DE DIRIGENTES E CONSELHEIROS - JANEIRO/2025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</si>
</sst>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222222"/>
      <name val="Helvetica"/>
      <family val="2"/>
    </font>
    <font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43" fontId="2" fillId="0" borderId="8" xfId="1" applyFont="1" applyFill="1" applyBorder="1" applyAlignment="1">
      <alignment vertical="center"/>
    </xf>
    <xf numFmtId="4" fontId="2" fillId="0" borderId="8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43" fontId="5" fillId="0" borderId="8" xfId="1" applyFont="1" applyFill="1" applyBorder="1" applyAlignment="1">
      <alignment vertical="center"/>
    </xf>
    <xf numFmtId="43" fontId="4" fillId="2" borderId="0" xfId="0" applyNumberFormat="1" applyFont="1" applyFill="1"/>
    <xf numFmtId="0" fontId="3" fillId="3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5" borderId="8" xfId="0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zoomScaleNormal="100" workbookViewId="0">
      <selection activeCell="H7" sqref="H7"/>
    </sheetView>
  </sheetViews>
  <sheetFormatPr defaultRowHeight="15" x14ac:dyDescent="0.25"/>
  <cols>
    <col min="1" max="1" width="2.5703125" customWidth="1"/>
    <col min="2" max="2" width="33.28515625" bestFit="1" customWidth="1"/>
    <col min="3" max="3" width="16.140625" style="19" customWidth="1"/>
    <col min="4" max="4" width="33.42578125" style="28" bestFit="1" customWidth="1"/>
    <col min="5" max="5" width="18" customWidth="1"/>
    <col min="6" max="7" width="13.42578125" customWidth="1"/>
    <col min="8" max="8" width="12.85546875" bestFit="1" customWidth="1"/>
    <col min="9" max="9" width="14.28515625" bestFit="1" customWidth="1"/>
    <col min="10" max="10" width="47.5703125" customWidth="1"/>
    <col min="14" max="14" width="10.5703125" bestFit="1" customWidth="1"/>
  </cols>
  <sheetData>
    <row r="1" spans="1:11" ht="10.5" customHeight="1" x14ac:dyDescent="0.25">
      <c r="A1" s="3"/>
      <c r="B1" s="33" t="s">
        <v>53</v>
      </c>
      <c r="C1" s="33"/>
      <c r="D1" s="33"/>
      <c r="E1" s="33"/>
      <c r="F1" s="33"/>
      <c r="G1" s="33"/>
      <c r="H1" s="33"/>
      <c r="I1" s="33"/>
      <c r="J1" s="33"/>
      <c r="K1" s="1"/>
    </row>
    <row r="2" spans="1:11" ht="23.25" customHeight="1" thickBot="1" x14ac:dyDescent="0.3">
      <c r="A2" s="3"/>
      <c r="B2" s="34"/>
      <c r="C2" s="34"/>
      <c r="D2" s="34"/>
      <c r="E2" s="34"/>
      <c r="F2" s="34"/>
      <c r="G2" s="34"/>
      <c r="H2" s="34"/>
      <c r="I2" s="34"/>
      <c r="J2" s="34"/>
      <c r="K2" s="2"/>
    </row>
    <row r="3" spans="1:11" ht="16.5" thickBot="1" x14ac:dyDescent="0.3">
      <c r="A3" s="3"/>
      <c r="B3" s="38" t="s">
        <v>0</v>
      </c>
      <c r="C3" s="39"/>
      <c r="D3" s="39"/>
      <c r="E3" s="39"/>
      <c r="F3" s="39"/>
      <c r="G3" s="39"/>
      <c r="H3" s="39"/>
      <c r="I3" s="39"/>
      <c r="J3" s="40"/>
      <c r="K3" s="3"/>
    </row>
    <row r="4" spans="1:11" ht="30.75" thickBot="1" x14ac:dyDescent="0.3">
      <c r="A4" s="3"/>
      <c r="B4" s="20" t="s">
        <v>1</v>
      </c>
      <c r="C4" s="21" t="s">
        <v>30</v>
      </c>
      <c r="D4" s="15" t="s">
        <v>31</v>
      </c>
      <c r="E4" s="4" t="s">
        <v>16</v>
      </c>
      <c r="F4" s="5" t="s">
        <v>15</v>
      </c>
      <c r="G4" s="6" t="s">
        <v>25</v>
      </c>
      <c r="H4" s="6" t="s">
        <v>26</v>
      </c>
      <c r="I4" s="6" t="s">
        <v>2</v>
      </c>
      <c r="J4" s="6" t="s">
        <v>21</v>
      </c>
      <c r="K4" s="3"/>
    </row>
    <row r="5" spans="1:11" ht="16.5" thickBot="1" x14ac:dyDescent="0.3">
      <c r="A5" s="3"/>
      <c r="B5" s="8" t="s">
        <v>27</v>
      </c>
      <c r="C5" s="16" t="s">
        <v>40</v>
      </c>
      <c r="D5" s="24" t="s">
        <v>18</v>
      </c>
      <c r="E5" s="9">
        <v>21671.27</v>
      </c>
      <c r="F5" s="9">
        <v>6376.08</v>
      </c>
      <c r="G5" s="9">
        <v>0</v>
      </c>
      <c r="H5" s="9"/>
      <c r="I5" s="9">
        <f>SUM(E5:H5)</f>
        <v>28047.35</v>
      </c>
      <c r="J5" s="13"/>
      <c r="K5" s="3"/>
    </row>
    <row r="6" spans="1:11" ht="16.5" thickBot="1" x14ac:dyDescent="0.3">
      <c r="A6" s="3"/>
      <c r="B6" s="8" t="s">
        <v>22</v>
      </c>
      <c r="C6" s="16" t="s">
        <v>41</v>
      </c>
      <c r="D6" s="24" t="s">
        <v>20</v>
      </c>
      <c r="E6" s="9">
        <v>20396.490000000002</v>
      </c>
      <c r="F6" s="9">
        <v>6001.01</v>
      </c>
      <c r="G6" s="9">
        <v>0</v>
      </c>
      <c r="H6" s="9"/>
      <c r="I6" s="9">
        <f>SUM(E6:H6)</f>
        <v>26397.5</v>
      </c>
      <c r="J6" s="13"/>
      <c r="K6" s="3"/>
    </row>
    <row r="7" spans="1:11" ht="16.5" thickBot="1" x14ac:dyDescent="0.3">
      <c r="A7" s="3"/>
      <c r="B7" s="7" t="s">
        <v>23</v>
      </c>
      <c r="C7" s="16" t="s">
        <v>42</v>
      </c>
      <c r="D7" s="24" t="s">
        <v>19</v>
      </c>
      <c r="E7" s="9">
        <f>20396.49+8158.6</f>
        <v>28555.090000000004</v>
      </c>
      <c r="F7" s="9">
        <v>6001.01</v>
      </c>
      <c r="G7" s="9">
        <v>8741.2999999999993</v>
      </c>
      <c r="H7" s="9"/>
      <c r="I7" s="9">
        <f>SUM(E7:H7)</f>
        <v>43297.400000000009</v>
      </c>
      <c r="J7" s="13" t="s">
        <v>52</v>
      </c>
      <c r="K7" s="3"/>
    </row>
    <row r="8" spans="1:11" ht="16.5" thickBot="1" x14ac:dyDescent="0.3">
      <c r="A8" s="3"/>
      <c r="B8" s="7" t="s">
        <v>24</v>
      </c>
      <c r="C8" s="16" t="s">
        <v>43</v>
      </c>
      <c r="D8" s="24" t="s">
        <v>3</v>
      </c>
      <c r="E8" s="9">
        <v>20396.490000000002</v>
      </c>
      <c r="F8" s="9">
        <v>6001.01</v>
      </c>
      <c r="G8" s="9">
        <v>0</v>
      </c>
      <c r="H8" s="9"/>
      <c r="I8" s="9">
        <f>SUM(E8:H8)</f>
        <v>26397.5</v>
      </c>
      <c r="J8" s="13"/>
      <c r="K8" s="3"/>
    </row>
    <row r="9" spans="1:11" ht="15.75" x14ac:dyDescent="0.25">
      <c r="A9" s="3"/>
      <c r="B9" s="3"/>
      <c r="C9" s="17"/>
      <c r="D9" s="25"/>
      <c r="E9" s="3"/>
      <c r="F9" s="3"/>
      <c r="G9" s="3"/>
      <c r="H9" s="3"/>
      <c r="I9" s="14"/>
      <c r="J9" s="3"/>
      <c r="K9" s="3"/>
    </row>
    <row r="10" spans="1:11" ht="16.5" thickBot="1" x14ac:dyDescent="0.3">
      <c r="A10" s="3"/>
      <c r="B10" s="3"/>
      <c r="C10" s="17"/>
      <c r="D10" s="25"/>
      <c r="E10" s="3"/>
      <c r="F10" s="3"/>
      <c r="G10" s="3"/>
      <c r="H10" s="3"/>
      <c r="I10" s="3"/>
      <c r="J10" s="3"/>
      <c r="K10" s="3"/>
    </row>
    <row r="11" spans="1:11" ht="20.100000000000001" customHeight="1" thickBot="1" x14ac:dyDescent="0.3">
      <c r="A11" s="3"/>
      <c r="B11" s="35" t="s">
        <v>4</v>
      </c>
      <c r="C11" s="36"/>
      <c r="D11" s="36"/>
      <c r="E11" s="37"/>
      <c r="F11" s="3"/>
      <c r="G11" s="3"/>
      <c r="H11" s="3"/>
      <c r="I11" s="14"/>
      <c r="J11" s="3"/>
      <c r="K11" s="3"/>
    </row>
    <row r="12" spans="1:11" ht="30" customHeight="1" thickBot="1" x14ac:dyDescent="0.3">
      <c r="A12" s="3"/>
      <c r="B12" s="22" t="s">
        <v>5</v>
      </c>
      <c r="C12" s="22" t="s">
        <v>30</v>
      </c>
      <c r="D12" s="23" t="s">
        <v>31</v>
      </c>
      <c r="E12" s="29" t="s">
        <v>32</v>
      </c>
      <c r="F12" s="3"/>
      <c r="G12" s="3"/>
      <c r="H12" s="3"/>
      <c r="I12" s="14"/>
      <c r="J12" s="3"/>
      <c r="K12" s="3"/>
    </row>
    <row r="13" spans="1:11" ht="16.5" thickBot="1" x14ac:dyDescent="0.3">
      <c r="A13" s="3"/>
      <c r="B13" s="7" t="s">
        <v>8</v>
      </c>
      <c r="C13" s="26" t="s">
        <v>33</v>
      </c>
      <c r="D13" s="26" t="s">
        <v>9</v>
      </c>
      <c r="E13" s="10">
        <f t="shared" ref="E13:E18" si="0">2791.67+128.98</f>
        <v>2920.65</v>
      </c>
      <c r="F13" s="3"/>
      <c r="G13" s="3"/>
      <c r="H13" s="3"/>
      <c r="I13" s="3"/>
      <c r="J13" s="3"/>
      <c r="K13" s="3"/>
    </row>
    <row r="14" spans="1:11" ht="16.5" thickBot="1" x14ac:dyDescent="0.3">
      <c r="A14" s="3"/>
      <c r="B14" s="7" t="s">
        <v>6</v>
      </c>
      <c r="C14" s="26" t="s">
        <v>34</v>
      </c>
      <c r="D14" s="26" t="s">
        <v>7</v>
      </c>
      <c r="E14" s="10">
        <f t="shared" si="0"/>
        <v>2920.65</v>
      </c>
      <c r="F14" s="3"/>
      <c r="G14" s="3"/>
      <c r="H14" s="3"/>
      <c r="I14" s="3"/>
      <c r="J14" s="3"/>
      <c r="K14" s="3"/>
    </row>
    <row r="15" spans="1:11" ht="16.5" thickBot="1" x14ac:dyDescent="0.3">
      <c r="A15" s="3"/>
      <c r="B15" s="7" t="s">
        <v>14</v>
      </c>
      <c r="C15" s="26" t="s">
        <v>35</v>
      </c>
      <c r="D15" s="26" t="s">
        <v>7</v>
      </c>
      <c r="E15" s="10">
        <f t="shared" si="0"/>
        <v>2920.65</v>
      </c>
      <c r="F15" s="3"/>
      <c r="G15" s="3"/>
      <c r="H15" s="3"/>
      <c r="I15" s="3"/>
      <c r="J15" s="3"/>
      <c r="K15" s="3"/>
    </row>
    <row r="16" spans="1:11" ht="16.5" thickBot="1" x14ac:dyDescent="0.3">
      <c r="A16" s="3"/>
      <c r="B16" s="8" t="s">
        <v>46</v>
      </c>
      <c r="C16" s="26" t="s">
        <v>47</v>
      </c>
      <c r="D16" s="26" t="s">
        <v>7</v>
      </c>
      <c r="E16" s="10">
        <f t="shared" si="0"/>
        <v>2920.65</v>
      </c>
      <c r="F16" s="3"/>
      <c r="G16" s="3"/>
      <c r="H16" s="3"/>
      <c r="I16" s="3"/>
      <c r="J16" s="3"/>
      <c r="K16" s="3"/>
    </row>
    <row r="17" spans="1:11" ht="16.5" thickBot="1" x14ac:dyDescent="0.3">
      <c r="A17" s="3"/>
      <c r="B17" s="8" t="s">
        <v>50</v>
      </c>
      <c r="C17" s="26" t="s">
        <v>51</v>
      </c>
      <c r="D17" s="26" t="s">
        <v>7</v>
      </c>
      <c r="E17" s="10">
        <f t="shared" si="0"/>
        <v>2920.65</v>
      </c>
      <c r="F17" s="3"/>
      <c r="G17" s="3"/>
      <c r="H17" s="3"/>
      <c r="I17" s="3"/>
      <c r="J17" s="3"/>
      <c r="K17" s="3"/>
    </row>
    <row r="18" spans="1:11" ht="16.5" thickBot="1" x14ac:dyDescent="0.3">
      <c r="A18" s="3"/>
      <c r="B18" s="8" t="s">
        <v>44</v>
      </c>
      <c r="C18" s="26" t="s">
        <v>45</v>
      </c>
      <c r="D18" s="26" t="s">
        <v>7</v>
      </c>
      <c r="E18" s="10">
        <f t="shared" si="0"/>
        <v>2920.65</v>
      </c>
      <c r="F18" s="3"/>
      <c r="G18" s="3"/>
      <c r="H18" s="3"/>
      <c r="I18" s="3"/>
      <c r="J18" s="3"/>
      <c r="K18" s="3"/>
    </row>
    <row r="19" spans="1:11" ht="3.95" customHeight="1" thickBot="1" x14ac:dyDescent="0.3">
      <c r="A19" s="3"/>
      <c r="B19" s="11"/>
      <c r="C19" s="18"/>
      <c r="D19" s="27"/>
      <c r="E19" s="10"/>
      <c r="F19" s="3"/>
      <c r="G19" s="3"/>
      <c r="H19" s="3"/>
      <c r="I19" s="3"/>
      <c r="J19" s="3"/>
      <c r="K19" s="3"/>
    </row>
    <row r="20" spans="1:11" ht="20.100000000000001" customHeight="1" thickBot="1" x14ac:dyDescent="0.3">
      <c r="A20" s="3"/>
      <c r="B20" s="35" t="s">
        <v>10</v>
      </c>
      <c r="C20" s="36"/>
      <c r="D20" s="36"/>
      <c r="E20" s="37"/>
      <c r="F20" s="3"/>
      <c r="G20" s="3"/>
      <c r="H20" s="3"/>
      <c r="I20" s="3"/>
      <c r="J20" s="3"/>
      <c r="K20" s="3"/>
    </row>
    <row r="21" spans="1:11" ht="30" customHeight="1" thickBot="1" x14ac:dyDescent="0.3">
      <c r="A21" s="3"/>
      <c r="B21" s="22" t="s">
        <v>5</v>
      </c>
      <c r="C21" s="22" t="s">
        <v>30</v>
      </c>
      <c r="D21" s="23" t="s">
        <v>31</v>
      </c>
      <c r="E21" s="29" t="s">
        <v>32</v>
      </c>
      <c r="F21" s="3"/>
      <c r="G21" s="3"/>
      <c r="H21" s="3"/>
      <c r="I21" s="3"/>
      <c r="J21" s="3"/>
      <c r="K21" s="3"/>
    </row>
    <row r="22" spans="1:11" ht="16.5" customHeight="1" thickBot="1" x14ac:dyDescent="0.3">
      <c r="A22" s="3"/>
      <c r="B22" s="7" t="s">
        <v>17</v>
      </c>
      <c r="C22" s="26" t="s">
        <v>36</v>
      </c>
      <c r="D22" s="24" t="s">
        <v>11</v>
      </c>
      <c r="E22" s="10">
        <f t="shared" ref="E22:E24" si="1">2791.67+128.98</f>
        <v>2920.65</v>
      </c>
      <c r="F22" s="3"/>
      <c r="G22" s="3"/>
      <c r="H22" s="3"/>
      <c r="I22" s="3"/>
      <c r="J22" s="3"/>
      <c r="K22" s="3"/>
    </row>
    <row r="23" spans="1:11" ht="16.5" thickBot="1" x14ac:dyDescent="0.3">
      <c r="A23" s="3"/>
      <c r="B23" s="7" t="s">
        <v>48</v>
      </c>
      <c r="C23" s="26" t="s">
        <v>49</v>
      </c>
      <c r="D23" s="24" t="s">
        <v>7</v>
      </c>
      <c r="E23" s="10">
        <f>2791.67+128.98</f>
        <v>2920.65</v>
      </c>
      <c r="F23" s="3"/>
      <c r="G23" s="3"/>
      <c r="H23" s="3"/>
      <c r="I23" s="3"/>
      <c r="J23" s="3"/>
      <c r="K23" s="3"/>
    </row>
    <row r="24" spans="1:11" ht="16.5" thickBot="1" x14ac:dyDescent="0.3">
      <c r="A24" s="3"/>
      <c r="B24" s="7" t="s">
        <v>28</v>
      </c>
      <c r="C24" s="26" t="s">
        <v>37</v>
      </c>
      <c r="D24" s="24" t="s">
        <v>7</v>
      </c>
      <c r="E24" s="10">
        <f t="shared" si="1"/>
        <v>2920.65</v>
      </c>
      <c r="F24" s="3"/>
      <c r="G24" s="3"/>
      <c r="H24" s="3"/>
      <c r="I24" s="3"/>
      <c r="J24" s="3"/>
      <c r="K24" s="3"/>
    </row>
    <row r="25" spans="1:11" ht="3.95" customHeight="1" thickBot="1" x14ac:dyDescent="0.3">
      <c r="A25" s="3"/>
      <c r="B25" s="12"/>
      <c r="C25" s="18"/>
      <c r="D25" s="27"/>
      <c r="E25" s="10"/>
      <c r="F25" s="3"/>
      <c r="G25" s="3"/>
      <c r="H25" s="3"/>
      <c r="I25" s="3"/>
      <c r="J25" s="3"/>
      <c r="K25" s="3"/>
    </row>
    <row r="26" spans="1:11" ht="20.100000000000001" customHeight="1" thickBot="1" x14ac:dyDescent="0.3">
      <c r="A26" s="3"/>
      <c r="B26" s="35" t="s">
        <v>12</v>
      </c>
      <c r="C26" s="36"/>
      <c r="D26" s="36"/>
      <c r="E26" s="37"/>
      <c r="F26" s="3"/>
      <c r="G26" s="3"/>
      <c r="H26" s="3"/>
      <c r="I26" s="3"/>
      <c r="J26" s="3"/>
      <c r="K26" s="3"/>
    </row>
    <row r="27" spans="1:11" ht="30" customHeight="1" thickBot="1" x14ac:dyDescent="0.3">
      <c r="A27" s="3"/>
      <c r="B27" s="22" t="s">
        <v>5</v>
      </c>
      <c r="C27" s="22" t="s">
        <v>30</v>
      </c>
      <c r="D27" s="23" t="s">
        <v>31</v>
      </c>
      <c r="E27" s="29" t="s">
        <v>32</v>
      </c>
      <c r="F27" s="3"/>
      <c r="G27" s="3"/>
      <c r="H27" s="3"/>
      <c r="I27" s="3"/>
      <c r="J27" s="3"/>
      <c r="K27" s="3"/>
    </row>
    <row r="28" spans="1:11" ht="16.5" thickBot="1" x14ac:dyDescent="0.3">
      <c r="A28" s="3"/>
      <c r="B28" s="7" t="s">
        <v>13</v>
      </c>
      <c r="C28" s="26" t="s">
        <v>38</v>
      </c>
      <c r="D28" s="24" t="s">
        <v>7</v>
      </c>
      <c r="E28" s="10">
        <f t="shared" ref="E28:E29" si="2">2791.67+128.98</f>
        <v>2920.65</v>
      </c>
      <c r="F28" s="3"/>
      <c r="G28" s="3"/>
      <c r="H28" s="3"/>
      <c r="I28" s="3"/>
      <c r="J28" s="3"/>
      <c r="K28" s="3"/>
    </row>
    <row r="29" spans="1:11" ht="16.5" thickBot="1" x14ac:dyDescent="0.3">
      <c r="A29" s="3"/>
      <c r="B29" s="7" t="s">
        <v>29</v>
      </c>
      <c r="C29" s="26" t="s">
        <v>39</v>
      </c>
      <c r="D29" s="24" t="s">
        <v>7</v>
      </c>
      <c r="E29" s="10">
        <f t="shared" si="2"/>
        <v>2920.65</v>
      </c>
      <c r="F29" s="3"/>
      <c r="G29" s="3"/>
      <c r="H29" s="3"/>
      <c r="I29" s="3"/>
      <c r="J29" s="3"/>
      <c r="K29" s="3"/>
    </row>
    <row r="30" spans="1:11" x14ac:dyDescent="0.25">
      <c r="A30" s="30"/>
      <c r="B30" s="30"/>
      <c r="C30" s="31"/>
      <c r="D30" s="32"/>
      <c r="E30" s="30"/>
      <c r="F30" s="30"/>
      <c r="G30" s="30"/>
      <c r="H30" s="30"/>
      <c r="I30" s="30"/>
      <c r="J30" s="30"/>
      <c r="K30" s="30"/>
    </row>
    <row r="31" spans="1:11" x14ac:dyDescent="0.25">
      <c r="A31" s="30"/>
      <c r="B31" s="30"/>
      <c r="C31" s="31"/>
      <c r="D31" s="32"/>
      <c r="E31" s="30"/>
      <c r="F31" s="30"/>
      <c r="G31" s="30"/>
      <c r="H31" s="30"/>
      <c r="I31" s="30"/>
      <c r="J31" s="30"/>
      <c r="K31" s="30"/>
    </row>
  </sheetData>
  <mergeCells count="5">
    <mergeCell ref="B1:J2"/>
    <mergeCell ref="B26:E26"/>
    <mergeCell ref="B3:J3"/>
    <mergeCell ref="B11:E11"/>
    <mergeCell ref="B20:E20"/>
  </mergeCells>
  <pageMargins left="0.25" right="0.25" top="0.75" bottom="0.75" header="0.3" footer="0.3"/>
  <pageSetup paperSize="9" scale="50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Planilha1</vt:lpstr>
      <vt:lpstr>Planilha1!Área_de_Impressão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Wellen dos Santos Machado</dc:creator>
  <cp:lastModifiedBy>Francisca Veridiane Maia de Oliveira</cp:lastModifiedBy>
  <cp:lastPrinted>2025-01-08T16:39:18Z</cp:lastPrinted>
  <dcterms:created xsi:type="dcterms:W3CDTF">2020-10-02T13:52:11Z</dcterms:created>
  <dcterms:modified xsi:type="dcterms:W3CDTF">2025-03-17T17:12:25Z</dcterms:modified>
</cp:coreProperties>
</file>