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dcsrv009\CODPLA\LAI\Orçamento\Despesas e Receitas\Receitas\2025\JUL\"/>
    </mc:Choice>
  </mc:AlternateContent>
  <bookViews>
    <workbookView xWindow="0" yWindow="0" windowWidth="20490" windowHeight="7650"/>
  </bookViews>
  <sheets>
    <sheet name="JULHO" sheetId="1" r:id="rId1"/>
  </sheets>
  <definedNames>
    <definedName name="_xlnm.Print_Area" localSheetId="0">JULHO!$B$1:$K$13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2" i="1"/>
  <c r="K11" i="1"/>
  <c r="K10" i="1"/>
  <c r="K8" i="1"/>
  <c r="K7" i="1"/>
  <c r="K6" i="1"/>
  <c r="K5" i="1"/>
  <c r="D10" i="1" l="1"/>
  <c r="D6" i="1"/>
  <c r="D5" i="1" s="1"/>
</calcChain>
</file>

<file path=xl/sharedStrings.xml><?xml version="1.0" encoding="utf-8"?>
<sst xmlns="http://schemas.openxmlformats.org/spreadsheetml/2006/main" count="22" uniqueCount="22">
  <si>
    <t>DISCRIMINAÇÃO</t>
  </si>
  <si>
    <t>1.100.000.000 - RECEITAS DE CAPITAL</t>
  </si>
  <si>
    <t>1.100.020.000 ALIENAÇÃO DE VALORES E BENS</t>
  </si>
  <si>
    <t>1.200.000.000 - RECEITAS CORRENTES</t>
  </si>
  <si>
    <t>1.200.010.000 - VENDADE PRODUTOS E SERVIÇOS</t>
  </si>
  <si>
    <t>1.200.010.200 - VENDA DE SERVIÇOS</t>
  </si>
  <si>
    <t xml:space="preserve">1.200.030.000 ‐ ALUGUEL </t>
  </si>
  <si>
    <t xml:space="preserve">1.200.060.000 - RECUPERAÇÃO DE ENCARGOS E DESPESAS </t>
  </si>
  <si>
    <t>1.200.100.000 - RECEITAS FINANCEIRAS</t>
  </si>
  <si>
    <t>1.200.105.900 - OUTRAS APLICAÇÕES FINANCEIRAS</t>
  </si>
  <si>
    <t>1.290.000.000 - OUTRAS RECEITAS CORRENTES</t>
  </si>
  <si>
    <t>JANEIRO</t>
  </si>
  <si>
    <t>1.400.000.000 - OUTRAS RECEITAS</t>
  </si>
  <si>
    <t>%
EXECUTADO
ANO</t>
  </si>
  <si>
    <t>COMPANHIA DOCAS DO CEARÁ
DEMONSTRATIVO DE RECEITAS PDG 2025
ACUMULADO (R$)</t>
  </si>
  <si>
    <t>FEVEREIRO</t>
  </si>
  <si>
    <t>MARÇO</t>
  </si>
  <si>
    <t>ABRIL</t>
  </si>
  <si>
    <t>MAIO</t>
  </si>
  <si>
    <t>ÚLTIMO
APROVADO</t>
  </si>
  <si>
    <t>JUNHO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</si>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</sst>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Trebuchet MS"/>
      <family val="2"/>
    </font>
    <font>
      <b/>
      <sz val="14"/>
      <name val="Times New Roman"/>
      <family val="1"/>
    </font>
    <font>
      <b/>
      <sz val="8"/>
      <name val="Trebuchet MS"/>
      <family val="2"/>
    </font>
    <font>
      <i/>
      <sz val="8"/>
      <name val="Trebuchet MS"/>
      <family val="2"/>
    </font>
    <font>
      <sz val="8"/>
      <name val="Trebuchet MS"/>
      <family val="2"/>
    </font>
    <font>
      <b/>
      <sz val="8"/>
      <color rgb="FF333333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2" tint="-0.249977111117893"/>
      </left>
      <right style="hair">
        <color theme="2" tint="-0.249977111117893"/>
      </right>
      <top style="medium">
        <color theme="2" tint="-0.249977111117893"/>
      </top>
      <bottom style="hair">
        <color theme="2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3" fontId="4" fillId="5" borderId="1" xfId="1" applyNumberFormat="1" applyFont="1" applyFill="1" applyBorder="1" applyAlignment="1">
      <alignment horizontal="right" vertical="center" wrapText="1"/>
    </xf>
    <xf numFmtId="3" fontId="4" fillId="3" borderId="1" xfId="1" applyNumberFormat="1" applyFont="1" applyFill="1" applyBorder="1" applyAlignment="1">
      <alignment horizontal="right" vertical="center" wrapText="1"/>
    </xf>
    <xf numFmtId="3" fontId="4" fillId="5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 indent="1"/>
    </xf>
    <xf numFmtId="3" fontId="6" fillId="5" borderId="1" xfId="1" applyNumberFormat="1" applyFont="1" applyFill="1" applyBorder="1" applyAlignment="1">
      <alignment horizontal="right" vertical="center" wrapText="1"/>
    </xf>
    <xf numFmtId="3" fontId="6" fillId="4" borderId="1" xfId="1" applyNumberFormat="1" applyFont="1" applyFill="1" applyBorder="1" applyAlignment="1">
      <alignment horizontal="right" vertical="center" wrapText="1"/>
    </xf>
    <xf numFmtId="3" fontId="6" fillId="5" borderId="1" xfId="1" applyNumberFormat="1" applyFont="1" applyFill="1" applyBorder="1" applyAlignment="1">
      <alignment horizontal="center" vertical="center" wrapText="1"/>
    </xf>
    <xf numFmtId="4" fontId="4" fillId="5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indent="2"/>
    </xf>
    <xf numFmtId="3" fontId="6" fillId="6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3" fontId="7" fillId="3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76200</xdr:rowOff>
    </xdr:from>
    <xdr:to>
      <xdr:col>1</xdr:col>
      <xdr:colOff>1352550</xdr:colOff>
      <xdr:row>0</xdr:row>
      <xdr:rowOff>808588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76200"/>
          <a:ext cx="1057275" cy="732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3"/>
  <sheetViews>
    <sheetView tabSelected="1" zoomScaleNormal="100" workbookViewId="0">
      <selection activeCell="K14" sqref="K14"/>
    </sheetView>
  </sheetViews>
  <sheetFormatPr defaultRowHeight="15" x14ac:dyDescent="0.25"/>
  <cols>
    <col min="1" max="1" width="2.28515625" customWidth="1"/>
    <col min="2" max="2" width="60.5703125" customWidth="1"/>
    <col min="3" max="3" width="17.140625" customWidth="1"/>
    <col min="4" max="4" width="10.85546875" customWidth="1"/>
    <col min="5" max="10" width="11.42578125" customWidth="1"/>
    <col min="11" max="11" width="11.42578125" bestFit="1" customWidth="1"/>
  </cols>
  <sheetData>
    <row r="1" spans="2:11" ht="68.25" customHeight="1" thickBot="1" x14ac:dyDescent="0.3">
      <c r="B1" s="17" t="s">
        <v>14</v>
      </c>
      <c r="C1" s="18"/>
      <c r="D1" s="18"/>
      <c r="E1" s="18"/>
      <c r="F1" s="18"/>
      <c r="G1" s="18"/>
      <c r="H1" s="18"/>
      <c r="I1" s="18"/>
      <c r="J1" s="18"/>
      <c r="K1" s="18"/>
    </row>
    <row r="2" spans="2:11" ht="45" x14ac:dyDescent="0.25">
      <c r="B2" s="1" t="s">
        <v>0</v>
      </c>
      <c r="C2" s="15" t="s">
        <v>19</v>
      </c>
      <c r="D2" s="1" t="s">
        <v>11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20</v>
      </c>
      <c r="J2" s="1" t="s">
        <v>21</v>
      </c>
      <c r="K2" s="2" t="s">
        <v>13</v>
      </c>
    </row>
    <row r="3" spans="2:11" x14ac:dyDescent="0.25">
      <c r="B3" s="3" t="s">
        <v>1</v>
      </c>
      <c r="C3" s="4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16">
        <v>0</v>
      </c>
      <c r="J3" s="16">
        <v>0</v>
      </c>
      <c r="K3" s="6">
        <v>0</v>
      </c>
    </row>
    <row r="4" spans="2:11" x14ac:dyDescent="0.25">
      <c r="B4" s="7" t="s">
        <v>2</v>
      </c>
      <c r="C4" s="8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10">
        <v>0</v>
      </c>
    </row>
    <row r="5" spans="2:11" x14ac:dyDescent="0.25">
      <c r="B5" s="3" t="s">
        <v>3</v>
      </c>
      <c r="C5" s="4">
        <v>122678935</v>
      </c>
      <c r="D5" s="5">
        <f>D6+D8+D10+D12++D13</f>
        <v>8294676.5099999998</v>
      </c>
      <c r="E5" s="5">
        <v>19126330.420000002</v>
      </c>
      <c r="F5" s="5">
        <v>29188721.41</v>
      </c>
      <c r="G5" s="5">
        <v>38902050.380000003</v>
      </c>
      <c r="H5" s="5">
        <v>47573004.779999994</v>
      </c>
      <c r="I5" s="16">
        <v>57788481.690000005</v>
      </c>
      <c r="J5" s="16">
        <v>66159941.940000005</v>
      </c>
      <c r="K5" s="11">
        <f>J5/C5*100</f>
        <v>53.92934161027727</v>
      </c>
    </row>
    <row r="6" spans="2:11" x14ac:dyDescent="0.25">
      <c r="B6" s="7" t="s">
        <v>4</v>
      </c>
      <c r="C6" s="8">
        <v>95938566</v>
      </c>
      <c r="D6" s="9">
        <f>D7</f>
        <v>6572027.71</v>
      </c>
      <c r="E6" s="9">
        <v>14725051.34</v>
      </c>
      <c r="F6" s="9">
        <v>20578550.200000003</v>
      </c>
      <c r="G6" s="9">
        <v>27418739.300000001</v>
      </c>
      <c r="H6" s="9">
        <v>33739172.829999998</v>
      </c>
      <c r="I6" s="9">
        <v>41914825.630000003</v>
      </c>
      <c r="J6" s="9">
        <v>48157551.350000001</v>
      </c>
      <c r="K6" s="11">
        <f>J6/C6*100</f>
        <v>50.196238444923182</v>
      </c>
    </row>
    <row r="7" spans="2:11" x14ac:dyDescent="0.25">
      <c r="B7" s="12" t="s">
        <v>5</v>
      </c>
      <c r="C7" s="13">
        <v>95938566</v>
      </c>
      <c r="D7" s="14">
        <v>6572027.71</v>
      </c>
      <c r="E7" s="14">
        <v>14725051.34</v>
      </c>
      <c r="F7" s="14">
        <v>20578550.200000003</v>
      </c>
      <c r="G7" s="14">
        <v>27418739.300000001</v>
      </c>
      <c r="H7" s="14">
        <v>33739172.829999998</v>
      </c>
      <c r="I7" s="14">
        <v>41914825.630000003</v>
      </c>
      <c r="J7" s="14">
        <v>48157551.350000001</v>
      </c>
      <c r="K7" s="11">
        <f>J7/C7*100</f>
        <v>50.196238444923182</v>
      </c>
    </row>
    <row r="8" spans="2:11" x14ac:dyDescent="0.25">
      <c r="B8" s="7" t="s">
        <v>6</v>
      </c>
      <c r="C8" s="8">
        <v>20762693</v>
      </c>
      <c r="D8" s="9">
        <v>1219156.98</v>
      </c>
      <c r="E8" s="9">
        <v>2785319.75</v>
      </c>
      <c r="F8" s="9">
        <v>4273759.79</v>
      </c>
      <c r="G8" s="9">
        <v>6314449.6900000004</v>
      </c>
      <c r="H8" s="9">
        <v>7885122.5499999998</v>
      </c>
      <c r="I8" s="9">
        <v>9243766.0700000003</v>
      </c>
      <c r="J8" s="9">
        <v>10602597.27</v>
      </c>
      <c r="K8" s="11">
        <f>J8/C8*100</f>
        <v>51.065616921658474</v>
      </c>
    </row>
    <row r="9" spans="2:11" x14ac:dyDescent="0.25">
      <c r="B9" s="7" t="s">
        <v>7</v>
      </c>
      <c r="C9" s="8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11">
        <v>0</v>
      </c>
    </row>
    <row r="10" spans="2:11" x14ac:dyDescent="0.25">
      <c r="B10" s="7" t="s">
        <v>8</v>
      </c>
      <c r="C10" s="8">
        <v>5027676</v>
      </c>
      <c r="D10" s="9">
        <f>D11</f>
        <v>499691.62</v>
      </c>
      <c r="E10" s="9">
        <v>1583535.33</v>
      </c>
      <c r="F10" s="9">
        <v>2232682.4300000002</v>
      </c>
      <c r="G10" s="9">
        <v>3061167.12</v>
      </c>
      <c r="H10" s="9">
        <v>3812219.98</v>
      </c>
      <c r="I10" s="9">
        <v>4489221.5999999996</v>
      </c>
      <c r="J10" s="9">
        <v>5255435.9400000004</v>
      </c>
      <c r="K10" s="11">
        <f>J10/C10*100</f>
        <v>104.53012365951983</v>
      </c>
    </row>
    <row r="11" spans="2:11" x14ac:dyDescent="0.25">
      <c r="B11" s="12" t="s">
        <v>9</v>
      </c>
      <c r="C11" s="13">
        <v>5027676</v>
      </c>
      <c r="D11" s="14">
        <v>499691.62</v>
      </c>
      <c r="E11" s="14">
        <v>1583535.33</v>
      </c>
      <c r="F11" s="14">
        <v>2232682.4300000002</v>
      </c>
      <c r="G11" s="14">
        <v>3061167.12</v>
      </c>
      <c r="H11" s="14">
        <v>3812219.98</v>
      </c>
      <c r="I11" s="14">
        <v>4489221.5999999996</v>
      </c>
      <c r="J11" s="14">
        <v>5255435.9400000004</v>
      </c>
      <c r="K11" s="11">
        <f>J11/C11*100</f>
        <v>104.53012365951983</v>
      </c>
    </row>
    <row r="12" spans="2:11" x14ac:dyDescent="0.25">
      <c r="B12" s="7" t="s">
        <v>10</v>
      </c>
      <c r="C12" s="8">
        <v>350000</v>
      </c>
      <c r="D12" s="9">
        <v>3800.2</v>
      </c>
      <c r="E12" s="9">
        <v>32424</v>
      </c>
      <c r="F12" s="9">
        <v>2103728.9900000002</v>
      </c>
      <c r="G12" s="9">
        <v>2107694.27</v>
      </c>
      <c r="H12" s="9">
        <v>2136489.42</v>
      </c>
      <c r="I12" s="9">
        <v>2140668.3899999997</v>
      </c>
      <c r="J12" s="9">
        <v>2144357.38</v>
      </c>
      <c r="K12" s="11">
        <f>J12/C12*100</f>
        <v>612.67353714285719</v>
      </c>
    </row>
    <row r="13" spans="2:11" x14ac:dyDescent="0.25">
      <c r="B13" s="7" t="s">
        <v>12</v>
      </c>
      <c r="C13" s="8">
        <v>600000</v>
      </c>
      <c r="D13" s="9">
        <v>0</v>
      </c>
      <c r="E13" s="9">
        <v>20044.39</v>
      </c>
      <c r="F13" s="9">
        <v>20044.39</v>
      </c>
      <c r="G13" s="9">
        <v>27285.82</v>
      </c>
      <c r="H13" s="9">
        <v>32511.55</v>
      </c>
      <c r="I13" s="9">
        <v>33598.51</v>
      </c>
      <c r="J13" s="9">
        <v>33598.51</v>
      </c>
      <c r="K13" s="11">
        <f>J13/C13*100</f>
        <v>5.5997516666666671</v>
      </c>
    </row>
  </sheetData>
  <mergeCells count="1">
    <mergeCell ref="B1:K1"/>
  </mergeCells>
  <pageMargins left="0.25" right="0.25" top="0.75" bottom="0.75" header="0.3" footer="0.3"/>
  <pageSetup paperSize="9" scale="84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JULHO</vt:lpstr>
      <vt:lpstr>JULHO!Area_de_impressao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Jessiane Henrique da sousa</dc:creator>
  <cp:lastModifiedBy>Candido Oliveira Alves da Silva</cp:lastModifiedBy>
  <cp:lastPrinted>2025-09-02T12:08:52Z</cp:lastPrinted>
  <dcterms:created xsi:type="dcterms:W3CDTF">2023-03-14T12:49:36Z</dcterms:created>
  <dcterms:modified xsi:type="dcterms:W3CDTF">2025-09-15T12:51:46Z</dcterms:modified>
</cp:coreProperties>
</file>